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16170" windowHeight="6240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1" l="1"/>
  <c r="R12" i="1"/>
  <c r="P12" i="1"/>
  <c r="O12" i="1"/>
  <c r="N12" i="1"/>
  <c r="M12" i="1"/>
  <c r="L12" i="1"/>
  <c r="K12" i="1"/>
  <c r="J12" i="1"/>
  <c r="I12" i="1"/>
  <c r="H12" i="1"/>
  <c r="G12" i="1" s="1"/>
  <c r="F12" i="1"/>
  <c r="E12" i="1"/>
  <c r="D12" i="1"/>
  <c r="G11" i="1"/>
  <c r="Q10" i="1"/>
  <c r="G10" i="1"/>
  <c r="Q9" i="1"/>
  <c r="G9" i="1"/>
  <c r="Q8" i="1"/>
  <c r="Q12" i="1" s="1"/>
  <c r="G8" i="1"/>
</calcChain>
</file>

<file path=xl/sharedStrings.xml><?xml version="1.0" encoding="utf-8"?>
<sst xmlns="http://schemas.openxmlformats.org/spreadsheetml/2006/main" count="29" uniqueCount="24">
  <si>
    <t>Информация об уборке улично-дорожной сети г. Красноярска c 8:00 07.02.2018 г. по 8:00 08.02.2018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</si>
  <si>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</si>
  <si>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</si>
  <si>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</si>
  <si>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</si>
  <si>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</si>
  <si>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+ Прометание дорог, м2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</si>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</sst>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b/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9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3" borderId="9" xfId="0" applyNumberFormat="1" applyFont="1" applyFill="1" applyBorder="1" applyAlignment="1" applyProtection="1">
      <alignment horizontal="center" vertical="center" wrapText="1"/>
    </xf>
    <xf numFmtId="0" fontId="3" fillId="3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6" fillId="4" borderId="8" xfId="1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2" applyFont="1" applyBorder="1" applyAlignment="1">
      <alignment horizontal="center" vertical="center"/>
    </xf>
    <xf numFmtId="0" fontId="8" fillId="5" borderId="8" xfId="2" applyFont="1" applyFill="1" applyBorder="1" applyAlignment="1">
      <alignment horizontal="center" vertical="center"/>
    </xf>
    <xf numFmtId="3" fontId="4" fillId="6" borderId="8" xfId="3" applyNumberFormat="1" applyFont="1" applyFill="1" applyBorder="1" applyAlignment="1">
      <alignment horizontal="center" vertical="center" wrapText="1"/>
    </xf>
    <xf numFmtId="0" fontId="5" fillId="6" borderId="8" xfId="1" applyFill="1" applyBorder="1" applyAlignment="1">
      <alignment horizontal="center" vertical="center"/>
    </xf>
    <xf numFmtId="14" fontId="3" fillId="0" borderId="1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3" fontId="10" fillId="2" borderId="11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2"/>
    <cellStyle name="Обычный 4 3" xfId="1"/>
    <cellStyle name="Пояснение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2"/>
  <sheetViews>
    <sheetView tabSelected="1" workbookViewId="0">
      <selection activeCell="C8" sqref="C8:C11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1" width="13.5703125" customWidth="1"/>
    <col min="12" max="12" width="12.7109375" customWidth="1"/>
    <col min="13" max="15" width="9.7109375" customWidth="1"/>
    <col min="16" max="16" width="12.5703125" customWidth="1"/>
    <col min="17" max="18" width="12" customWidth="1"/>
    <col min="20" max="20" width="9.140625" customWidth="1"/>
    <col min="21" max="21" width="15.42578125" customWidth="1"/>
  </cols>
  <sheetData>
    <row r="3" spans="2:19" ht="18.75" x14ac:dyDescent="0.3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5" spans="2:19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4"/>
      <c r="O5" s="4"/>
      <c r="P5" s="4"/>
      <c r="Q5" s="5"/>
      <c r="R5" s="6" t="s">
        <v>13</v>
      </c>
      <c r="S5" s="7"/>
    </row>
    <row r="6" spans="2:19" ht="3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3" t="s">
        <v>14</v>
      </c>
      <c r="N6" s="5"/>
      <c r="O6" s="3" t="s">
        <v>15</v>
      </c>
      <c r="P6" s="5"/>
      <c r="Q6" s="9" t="s">
        <v>16</v>
      </c>
      <c r="R6" s="10"/>
      <c r="S6" s="11"/>
    </row>
    <row r="7" spans="2:19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9" t="s">
        <v>17</v>
      </c>
      <c r="N7" s="9" t="s">
        <v>18</v>
      </c>
      <c r="O7" s="9" t="s">
        <v>17</v>
      </c>
      <c r="P7" s="9" t="s">
        <v>18</v>
      </c>
      <c r="Q7" s="9" t="s">
        <v>18</v>
      </c>
      <c r="R7" s="13" t="s">
        <v>14</v>
      </c>
      <c r="S7" s="14" t="s">
        <v>15</v>
      </c>
    </row>
    <row r="8" spans="2:19" x14ac:dyDescent="0.25">
      <c r="B8" s="15" t="s">
        <v>19</v>
      </c>
      <c r="C8" s="16">
        <v>43138</v>
      </c>
      <c r="D8" s="17">
        <v>167</v>
      </c>
      <c r="E8" s="17">
        <v>4491</v>
      </c>
      <c r="F8" s="17">
        <v>57</v>
      </c>
      <c r="G8" s="17">
        <f>SUM(H8:I8)</f>
        <v>1157500</v>
      </c>
      <c r="H8" s="17">
        <v>134500</v>
      </c>
      <c r="I8" s="17">
        <v>1023000</v>
      </c>
      <c r="J8" s="18">
        <v>66100</v>
      </c>
      <c r="K8" s="17">
        <v>95</v>
      </c>
      <c r="L8" s="17">
        <v>86</v>
      </c>
      <c r="M8" s="17">
        <v>85</v>
      </c>
      <c r="N8" s="17">
        <v>75</v>
      </c>
      <c r="O8" s="17">
        <v>123</v>
      </c>
      <c r="P8" s="17">
        <v>123</v>
      </c>
      <c r="Q8" s="19">
        <f>SUM(N8,P8)</f>
        <v>198</v>
      </c>
      <c r="R8" s="20">
        <v>126</v>
      </c>
      <c r="S8" s="20">
        <v>23</v>
      </c>
    </row>
    <row r="9" spans="2:19" x14ac:dyDescent="0.25">
      <c r="B9" s="15" t="s">
        <v>20</v>
      </c>
      <c r="C9" s="21"/>
      <c r="D9" s="22">
        <v>36</v>
      </c>
      <c r="E9" s="22">
        <v>1575</v>
      </c>
      <c r="F9" s="22">
        <v>0</v>
      </c>
      <c r="G9" s="17">
        <f t="shared" ref="G9:G11" si="0">SUM(H9:I9)</f>
        <v>410000</v>
      </c>
      <c r="H9" s="23">
        <v>60000</v>
      </c>
      <c r="I9" s="23">
        <v>350000</v>
      </c>
      <c r="J9" s="23">
        <v>35000</v>
      </c>
      <c r="K9" s="23">
        <v>9</v>
      </c>
      <c r="L9" s="23">
        <v>12</v>
      </c>
      <c r="M9" s="23">
        <v>21</v>
      </c>
      <c r="N9" s="23">
        <v>17</v>
      </c>
      <c r="O9" s="23">
        <v>20</v>
      </c>
      <c r="P9" s="23">
        <v>16</v>
      </c>
      <c r="Q9" s="19">
        <f t="shared" ref="Q9:Q10" si="1">SUM(N9,P9)</f>
        <v>33</v>
      </c>
      <c r="R9" s="23">
        <v>9</v>
      </c>
      <c r="S9" s="23">
        <v>2</v>
      </c>
    </row>
    <row r="10" spans="2:19" x14ac:dyDescent="0.25">
      <c r="B10" s="15" t="s">
        <v>21</v>
      </c>
      <c r="C10" s="21"/>
      <c r="D10" s="24">
        <v>48</v>
      </c>
      <c r="E10" s="24">
        <v>911</v>
      </c>
      <c r="F10" s="24">
        <v>27</v>
      </c>
      <c r="G10" s="17">
        <f t="shared" si="0"/>
        <v>317829</v>
      </c>
      <c r="H10" s="24">
        <v>46200</v>
      </c>
      <c r="I10" s="24">
        <v>271629</v>
      </c>
      <c r="J10" s="24">
        <v>6514</v>
      </c>
      <c r="K10" s="24">
        <v>66</v>
      </c>
      <c r="L10" s="24">
        <v>4</v>
      </c>
      <c r="M10" s="24">
        <v>21</v>
      </c>
      <c r="N10" s="24">
        <v>21</v>
      </c>
      <c r="O10" s="24">
        <v>4</v>
      </c>
      <c r="P10" s="24">
        <v>3</v>
      </c>
      <c r="Q10" s="19">
        <f t="shared" si="1"/>
        <v>24</v>
      </c>
      <c r="R10" s="25">
        <v>9</v>
      </c>
      <c r="S10" s="25">
        <v>0</v>
      </c>
    </row>
    <row r="11" spans="2:19" x14ac:dyDescent="0.25">
      <c r="B11" s="15" t="s">
        <v>22</v>
      </c>
      <c r="C11" s="26"/>
      <c r="D11" s="17">
        <v>0.54</v>
      </c>
      <c r="E11" s="17">
        <v>302</v>
      </c>
      <c r="F11" s="17">
        <v>126</v>
      </c>
      <c r="G11" s="17">
        <f t="shared" si="0"/>
        <v>0</v>
      </c>
      <c r="H11" s="23">
        <v>0</v>
      </c>
      <c r="I11" s="23">
        <v>0</v>
      </c>
      <c r="J11" s="23">
        <v>200303.8</v>
      </c>
      <c r="K11" s="23">
        <v>0</v>
      </c>
      <c r="L11" s="23">
        <v>57</v>
      </c>
      <c r="M11" s="23">
        <v>42</v>
      </c>
      <c r="N11" s="23">
        <v>41</v>
      </c>
      <c r="O11" s="23">
        <v>0</v>
      </c>
      <c r="P11" s="23">
        <v>0</v>
      </c>
      <c r="Q11" s="23">
        <v>41</v>
      </c>
      <c r="R11" s="23">
        <v>136</v>
      </c>
      <c r="S11" s="23">
        <v>0</v>
      </c>
    </row>
    <row r="12" spans="2:19" x14ac:dyDescent="0.25">
      <c r="B12" s="27" t="s">
        <v>23</v>
      </c>
      <c r="C12" s="28"/>
      <c r="D12" s="29">
        <f t="shared" ref="D12:F12" si="2">SUM(D8:D11)</f>
        <v>251.54</v>
      </c>
      <c r="E12" s="29">
        <f t="shared" si="2"/>
        <v>7279</v>
      </c>
      <c r="F12" s="29">
        <f t="shared" si="2"/>
        <v>210</v>
      </c>
      <c r="G12" s="29">
        <f>SUM(H12:I12)</f>
        <v>1885329</v>
      </c>
      <c r="H12" s="29">
        <f t="shared" ref="H12:S12" si="3">SUM(H8:H11)</f>
        <v>240700</v>
      </c>
      <c r="I12" s="29">
        <f t="shared" si="3"/>
        <v>1644629</v>
      </c>
      <c r="J12" s="29">
        <f t="shared" si="3"/>
        <v>307917.8</v>
      </c>
      <c r="K12" s="29">
        <f t="shared" si="3"/>
        <v>170</v>
      </c>
      <c r="L12" s="29">
        <f t="shared" si="3"/>
        <v>159</v>
      </c>
      <c r="M12" s="29">
        <f t="shared" si="3"/>
        <v>169</v>
      </c>
      <c r="N12" s="29">
        <f t="shared" si="3"/>
        <v>154</v>
      </c>
      <c r="O12" s="29">
        <f t="shared" si="3"/>
        <v>147</v>
      </c>
      <c r="P12" s="29">
        <f t="shared" si="3"/>
        <v>142</v>
      </c>
      <c r="Q12" s="29">
        <f t="shared" si="3"/>
        <v>296</v>
      </c>
      <c r="R12" s="29">
        <f t="shared" si="3"/>
        <v>280</v>
      </c>
      <c r="S12" s="29">
        <f t="shared" si="3"/>
        <v>25</v>
      </c>
    </row>
  </sheetData>
  <mergeCells count="18">
    <mergeCell ref="C8:C11"/>
    <mergeCell ref="B12:C12"/>
    <mergeCell ref="K5:K7"/>
    <mergeCell ref="L5:L7"/>
    <mergeCell ref="M5:Q5"/>
    <mergeCell ref="R5:S6"/>
    <mergeCell ref="M6:N6"/>
    <mergeCell ref="O6:P6"/>
    <mergeCell ref="B3:P3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5F42F7E3-9B3C-497B-A1DA-8474925572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61D49A-C04D-4E3C-BEB2-97F3DF9E3F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4D80DA-5F95-41EC-8150-8FE28C9D1550}">
  <ds:schemaRefs>
    <ds:schemaRef ds:uri="http://purl.org/dc/elements/1.1/"/>
    <ds:schemaRef ds:uri="http://www.w3.org/XML/1998/namespace"/>
    <ds:schemaRef ds:uri="076054f1-9d2b-4b58-9c9d-11cf586159e5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kostya</dc:creator>
  <cp:lastModifiedBy>kostya</cp:lastModifiedBy>
  <dcterms:created xsi:type="dcterms:W3CDTF">2018-02-08T01:36:20Z</dcterms:created>
  <dcterms:modified xsi:type="dcterms:W3CDTF">2018-02-08T01:38:47Z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